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835-2024\RECORDS\835-2024_Addendum_2\"/>
    </mc:Choice>
  </mc:AlternateContent>
  <xr:revisionPtr revIDLastSave="0" documentId="14_{C36A23C7-0D2F-42FA-8CA8-FA8916FFB761}" xr6:coauthVersionLast="36" xr6:coauthVersionMax="36" xr10:uidLastSave="{00000000-0000-0000-0000-000000000000}"/>
  <bookViews>
    <workbookView xWindow="0" yWindow="0" windowWidth="17250" windowHeight="507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prices'!$A$5:$G$104</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prices'!$A$1:$G$112</definedName>
    <definedName name="Print_Area_1">'Unit prices'!$A$6:$G$132</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F15" i="2" l="1"/>
  <c r="G7" i="2" l="1"/>
  <c r="G6" i="2"/>
  <c r="G8" i="2"/>
  <c r="G9" i="2"/>
  <c r="G10" i="2"/>
  <c r="G11" i="2"/>
  <c r="G12" i="2"/>
  <c r="A7" i="2" l="1"/>
  <c r="A8" i="2" l="1"/>
  <c r="A9" i="2" s="1"/>
  <c r="A10" i="2" s="1"/>
  <c r="A11" i="2" s="1"/>
  <c r="A12" i="2" s="1"/>
  <c r="A13" i="2" s="1"/>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<sst xmlns="http://schemas.openxmlformats.org/spreadsheetml/2006/main" count="53" uniqueCount="48">
  <si>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</si>
  <si>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</si>
  <si>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</si>
  <si>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</si>
  <si>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</si>
  <si>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</si>
  <si>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</si>
  <si>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</si>
  <si>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</si>
  <si>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</si>
  <si>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</si>
  <si>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</si>
  <si>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</si>
  <si>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</si>
  <si>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</si>
  <si>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</si>
  <si>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</si>
  <si>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(See "Prices" clause in tender document)</t>
  </si>
  <si>
    <t>UNIT PRICES</t>
  </si>
  <si>
    <t>Item</t>
  </si>
  <si>
    <t>Description</t>
  </si>
  <si>
    <t>Spec.
Ref</t>
  </si>
  <si>
    <t>Unit</t>
  </si>
  <si>
    <t>Approximate Quantity</t>
  </si>
  <si>
    <t>Unit Price</t>
  </si>
  <si>
    <t>Amount</t>
  </si>
  <si>
    <t>each</t>
  </si>
  <si>
    <t>TOTAL BID PRICE (GST extra) (in numbers)</t>
  </si>
  <si>
    <t>TOTAL BID PRICE (GST &amp; MRST extra) (in numbers)</t>
  </si>
  <si>
    <t>NOTE: choose one of the above and delete the other. MUST match the tax implications stated in Part B Prices clause in your document.</t>
  </si>
  <si>
    <t>Hourly Rates inclusive of Vac Truck Equipment and technician(s) to perform hydrocarbon related removal work</t>
  </si>
  <si>
    <t>Hourly Rates inclusive of Vac Truck Equipment and technician(s) to perform non-hydrocarbon related removal work</t>
  </si>
  <si>
    <t>Non-Hydrocarbon containing solid waste charge per tonne removed</t>
  </si>
  <si>
    <t>Hydrocarbon containing solid waste charge per tonne removed</t>
  </si>
  <si>
    <t>Surcharge for Emergency Call-Out services performed between the hours of 5:00pm and 7:00am Mon to Fri, evenings, nights, weekends, and stat. &amp; civic holidays</t>
  </si>
  <si>
    <t>E2.2(a)</t>
  </si>
  <si>
    <t>E2.2(b)</t>
  </si>
  <si>
    <t>E2.2{c )</t>
  </si>
  <si>
    <t>E2.2 (d)</t>
  </si>
  <si>
    <t>E2.2 ( e)</t>
  </si>
  <si>
    <t>E2.2 (f)</t>
  </si>
  <si>
    <t>Hours</t>
  </si>
  <si>
    <t>Tonnes</t>
  </si>
  <si>
    <t>Litres</t>
  </si>
  <si>
    <t>Non-Hydrocarbon containing liquid waste charge per litre removed</t>
  </si>
  <si>
    <t>Hydrocarbon containing liquid waste charge per litre removed</t>
  </si>
  <si>
    <t>FORM B(R2):PRICES</t>
  </si>
  <si>
    <t xml:space="preserve">                 Name of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</si>
</sst>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 numFmtId="176" formatCode="&quot;$&quot;#,##0.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
      <i/>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7">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5"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6"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4"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175" fontId="1" fillId="0" borderId="12" xfId="0" applyNumberFormat="1" applyFont="1" applyBorder="1" applyAlignment="1" applyProtection="1">
      <alignment horizontal="left" wrapText="1"/>
      <protection locked="0"/>
    </xf>
    <xf numFmtId="164" fontId="0" fillId="0" borderId="27" xfId="0" applyNumberFormat="1" applyBorder="1" applyProtection="1">
      <protection locked="0"/>
    </xf>
    <xf numFmtId="164" fontId="0" fillId="0" borderId="28" xfId="0" applyNumberFormat="1" applyBorder="1" applyProtection="1">
      <protection locked="0"/>
    </xf>
    <xf numFmtId="164" fontId="0" fillId="0" borderId="0" xfId="0" applyNumberFormat="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164" fontId="48" fillId="0" borderId="20" xfId="0" applyNumberFormat="1" applyFont="1" applyBorder="1" applyProtection="1"/>
    <xf numFmtId="164" fontId="0" fillId="0" borderId="30" xfId="0" applyNumberFormat="1" applyBorder="1" applyProtection="1">
      <protection locked="0"/>
    </xf>
    <xf numFmtId="176" fontId="0" fillId="0" borderId="25" xfId="0" applyNumberFormat="1" applyBorder="1" applyAlignment="1" applyProtection="1">
      <alignment horizontal="right"/>
      <protection locked="0"/>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9" xfId="0" applyNumberFormat="1" applyBorder="1" applyProtection="1"/>
    <xf numFmtId="0" fontId="3" fillId="0" borderId="12" xfId="0" applyFont="1" applyBorder="1" applyAlignment="1" applyProtection="1">
      <alignment wrapText="1"/>
    </xf>
    <xf numFmtId="0" fontId="3" fillId="0" borderId="31" xfId="0" applyFont="1" applyBorder="1" applyAlignment="1" applyProtection="1">
      <alignment wrapText="1"/>
    </xf>
    <xf numFmtId="0" fontId="3" fillId="0" borderId="25" xfId="0" applyFont="1" applyBorder="1" applyAlignment="1" applyProtection="1">
      <alignment horizontal="center" wrapText="1"/>
    </xf>
    <xf numFmtId="3" fontId="0" fillId="0" borderId="25" xfId="0" applyNumberFormat="1" applyBorder="1" applyAlignment="1" applyProtection="1">
      <alignment horizontal="center"/>
    </xf>
    <xf numFmtId="164" fontId="0" fillId="0" borderId="30" xfId="0" applyNumberFormat="1" applyBorder="1" applyProtection="1"/>
    <xf numFmtId="0" fontId="3" fillId="0" borderId="32" xfId="0" applyFont="1" applyBorder="1" applyAlignment="1" applyProtection="1">
      <alignment wrapText="1"/>
    </xf>
    <xf numFmtId="164" fontId="0" fillId="0" borderId="0" xfId="0" applyNumberFormat="1" applyAlignment="1" applyProtection="1">
      <alignment wrapText="1"/>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71093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2"/>
  <sheetViews>
    <sheetView showGridLines="0" tabSelected="1" showWhiteSpace="0" view="pageLayout" zoomScaleNormal="100" zoomScaleSheetLayoutView="100" workbookViewId="0">
      <selection activeCell="I7" sqref="I7"/>
    </sheetView>
  </sheetViews>
  <sheetFormatPr defaultColWidth="9.28515625" defaultRowHeight="12.75" x14ac:dyDescent="0.2"/>
  <cols>
    <col min="1" max="1" width="5.7109375" style="13" customWidth="1"/>
    <col min="2" max="2" width="31.28515625" style="13" customWidth="1"/>
    <col min="3" max="3" width="10.28515625" style="13" customWidth="1"/>
    <col min="4" max="4" width="13.7109375" style="15" customWidth="1"/>
    <col min="5" max="5" width="10.7109375" style="11" customWidth="1"/>
    <col min="6" max="6" width="12.42578125" style="12" customWidth="1"/>
    <col min="7" max="7" width="13.7109375" style="12" customWidth="1"/>
    <col min="8" max="16384" width="9.28515625" style="13"/>
  </cols>
  <sheetData>
    <row r="1" spans="1:7" x14ac:dyDescent="0.2">
      <c r="A1" s="73"/>
      <c r="B1" s="73"/>
      <c r="C1" s="72" t="s">
        <v>46</v>
      </c>
      <c r="D1" s="72"/>
      <c r="E1" s="29"/>
      <c r="F1" s="30"/>
    </row>
    <row r="2" spans="1:7" x14ac:dyDescent="0.2">
      <c r="A2" s="71"/>
      <c r="B2" s="71"/>
      <c r="C2" s="31" t="s">
        <v>17</v>
      </c>
      <c r="D2" s="31"/>
      <c r="E2" s="29"/>
      <c r="F2" s="32"/>
      <c r="G2" s="14"/>
    </row>
    <row r="3" spans="1:7" x14ac:dyDescent="0.2">
      <c r="A3" s="76"/>
      <c r="B3" s="71"/>
      <c r="C3" s="33"/>
      <c r="D3" s="34"/>
      <c r="E3" s="29"/>
      <c r="F3" s="32"/>
      <c r="G3" s="14"/>
    </row>
    <row r="4" spans="1:7" x14ac:dyDescent="0.2">
      <c r="A4" s="35" t="s">
        <v>18</v>
      </c>
      <c r="B4" s="35"/>
      <c r="C4" s="35"/>
      <c r="D4" s="34"/>
      <c r="E4" s="29"/>
      <c r="F4" s="32"/>
      <c r="G4" s="14"/>
    </row>
    <row r="5" spans="1:7" ht="22.5" x14ac:dyDescent="0.2">
      <c r="A5" s="57" t="s">
        <v>19</v>
      </c>
      <c r="B5" s="57" t="s">
        <v>20</v>
      </c>
      <c r="C5" s="58" t="s">
        <v>21</v>
      </c>
      <c r="D5" s="58" t="s">
        <v>22</v>
      </c>
      <c r="E5" s="59" t="s">
        <v>23</v>
      </c>
      <c r="F5" s="36" t="s">
        <v>24</v>
      </c>
      <c r="G5" s="16" t="s">
        <v>25</v>
      </c>
    </row>
    <row r="6" spans="1:7" ht="51" x14ac:dyDescent="0.2">
      <c r="A6" s="60">
        <v>1</v>
      </c>
      <c r="B6" s="61" t="s">
        <v>31</v>
      </c>
      <c r="C6" s="62" t="s">
        <v>35</v>
      </c>
      <c r="D6" s="63" t="s">
        <v>41</v>
      </c>
      <c r="E6" s="64">
        <v>700</v>
      </c>
      <c r="F6" s="10">
        <v>0</v>
      </c>
      <c r="G6" s="17">
        <f>IF(OR(ISTEXT(F6),ISBLANK(F6)), "$   - ",ROUND(E6*F6,2))</f>
        <v>0</v>
      </c>
    </row>
    <row r="7" spans="1:7" ht="51" x14ac:dyDescent="0.2">
      <c r="A7" s="65">
        <f>A6+1</f>
        <v>2</v>
      </c>
      <c r="B7" s="61" t="s">
        <v>30</v>
      </c>
      <c r="C7" s="66" t="s">
        <v>35</v>
      </c>
      <c r="D7" s="63" t="s">
        <v>41</v>
      </c>
      <c r="E7" s="64">
        <v>100</v>
      </c>
      <c r="F7" s="10">
        <v>0</v>
      </c>
      <c r="G7" s="17">
        <f>IF(OR(ISTEXT(F7),ISBLANK(F7)), "$   - ",ROUND(E7*F7,2))</f>
        <v>0</v>
      </c>
    </row>
    <row r="8" spans="1:7" ht="25.5" x14ac:dyDescent="0.2">
      <c r="A8" s="65">
        <f t="shared" ref="A8:A70" si="0">A7+1</f>
        <v>3</v>
      </c>
      <c r="B8" s="61" t="s">
        <v>32</v>
      </c>
      <c r="C8" s="66" t="s">
        <v>36</v>
      </c>
      <c r="D8" s="63" t="s">
        <v>42</v>
      </c>
      <c r="E8" s="64">
        <v>875</v>
      </c>
      <c r="F8" s="10">
        <v>0</v>
      </c>
      <c r="G8" s="17">
        <f t="shared" ref="G8:G12" si="1">IF(OR(ISTEXT(F8),ISBLANK(F8)), "$   - ",ROUND(E8*F8,2))</f>
        <v>0</v>
      </c>
    </row>
    <row r="9" spans="1:7" ht="25.5" x14ac:dyDescent="0.2">
      <c r="A9" s="65">
        <f t="shared" si="0"/>
        <v>4</v>
      </c>
      <c r="B9" s="61" t="s">
        <v>33</v>
      </c>
      <c r="C9" s="66" t="s">
        <v>37</v>
      </c>
      <c r="D9" s="63" t="s">
        <v>42</v>
      </c>
      <c r="E9" s="64">
        <v>100</v>
      </c>
      <c r="F9" s="10">
        <v>0</v>
      </c>
      <c r="G9" s="17">
        <f t="shared" si="1"/>
        <v>0</v>
      </c>
    </row>
    <row r="10" spans="1:7" ht="25.5" x14ac:dyDescent="0.2">
      <c r="A10" s="65">
        <f t="shared" si="0"/>
        <v>5</v>
      </c>
      <c r="B10" s="61" t="s">
        <v>44</v>
      </c>
      <c r="C10" s="66" t="s">
        <v>38</v>
      </c>
      <c r="D10" s="63" t="s">
        <v>43</v>
      </c>
      <c r="E10" s="64">
        <v>1300000</v>
      </c>
      <c r="F10" s="56">
        <v>0</v>
      </c>
      <c r="G10" s="17">
        <f t="shared" si="1"/>
        <v>0</v>
      </c>
    </row>
    <row r="11" spans="1:7" ht="25.5" x14ac:dyDescent="0.2">
      <c r="A11" s="65">
        <f t="shared" si="0"/>
        <v>6</v>
      </c>
      <c r="B11" s="61" t="s">
        <v>45</v>
      </c>
      <c r="C11" s="66" t="s">
        <v>39</v>
      </c>
      <c r="D11" s="63" t="s">
        <v>43</v>
      </c>
      <c r="E11" s="64">
        <v>100000</v>
      </c>
      <c r="F11" s="10">
        <v>0</v>
      </c>
      <c r="G11" s="17">
        <f t="shared" si="1"/>
        <v>0</v>
      </c>
    </row>
    <row r="12" spans="1:7" ht="64.5" thickBot="1" x14ac:dyDescent="0.25">
      <c r="A12" s="65">
        <f t="shared" si="0"/>
        <v>7</v>
      </c>
      <c r="B12" s="61" t="s">
        <v>34</v>
      </c>
      <c r="C12" s="66" t="s">
        <v>40</v>
      </c>
      <c r="D12" s="63" t="s">
        <v>26</v>
      </c>
      <c r="E12" s="64">
        <v>10</v>
      </c>
      <c r="F12" s="10">
        <v>0</v>
      </c>
      <c r="G12" s="17">
        <f t="shared" si="1"/>
        <v>0</v>
      </c>
    </row>
    <row r="13" spans="1:7" ht="15" thickTop="1" x14ac:dyDescent="0.2">
      <c r="A13" s="55">
        <f>A12+1</f>
        <v>8</v>
      </c>
      <c r="B13" s="20"/>
      <c r="C13" s="20"/>
      <c r="D13" s="21"/>
      <c r="E13" s="22"/>
      <c r="F13" s="23"/>
      <c r="G13" s="24"/>
    </row>
    <row r="14" spans="1:7" ht="14.25" x14ac:dyDescent="0.2">
      <c r="A14" s="37">
        <f>A13+1</f>
        <v>9</v>
      </c>
      <c r="B14" s="50"/>
      <c r="C14" s="50"/>
      <c r="D14" s="51"/>
      <c r="E14" s="52"/>
      <c r="F14" s="74"/>
      <c r="G14" s="75"/>
    </row>
    <row r="15" spans="1:7" ht="14.25" x14ac:dyDescent="0.2">
      <c r="A15" s="37">
        <f t="shared" si="0"/>
        <v>10</v>
      </c>
      <c r="B15" s="35" t="s">
        <v>28</v>
      </c>
      <c r="C15" s="35"/>
      <c r="D15" s="51"/>
      <c r="E15" s="52"/>
      <c r="F15" s="68">
        <f>SUM(F6:F12)</f>
        <v>0</v>
      </c>
      <c r="G15" s="69"/>
    </row>
    <row r="16" spans="1:7" x14ac:dyDescent="0.2">
      <c r="A16" s="37">
        <f t="shared" si="0"/>
        <v>11</v>
      </c>
      <c r="B16" s="40"/>
      <c r="C16" s="40"/>
      <c r="D16" s="41"/>
      <c r="E16" s="29"/>
      <c r="F16" s="30"/>
      <c r="G16" s="42"/>
    </row>
    <row r="17" spans="1:7" x14ac:dyDescent="0.2">
      <c r="A17" s="37">
        <f t="shared" si="0"/>
        <v>12</v>
      </c>
      <c r="B17" s="40"/>
      <c r="C17" s="40"/>
      <c r="D17" s="41"/>
      <c r="E17" s="43"/>
      <c r="F17" s="44"/>
      <c r="G17" s="45"/>
    </row>
    <row r="18" spans="1:7" x14ac:dyDescent="0.2">
      <c r="A18" s="37">
        <f t="shared" si="0"/>
        <v>13</v>
      </c>
      <c r="B18" s="40"/>
      <c r="C18" s="40"/>
      <c r="D18" s="41"/>
      <c r="E18" s="70" t="s">
        <v>47</v>
      </c>
      <c r="F18" s="70"/>
      <c r="G18" s="46"/>
    </row>
    <row r="19" spans="1:7" x14ac:dyDescent="0.2">
      <c r="A19" s="37">
        <f t="shared" si="0"/>
        <v>14</v>
      </c>
      <c r="B19" s="47"/>
      <c r="C19" s="47"/>
      <c r="D19" s="48"/>
      <c r="E19" s="43"/>
      <c r="F19" s="44"/>
      <c r="G19" s="45"/>
    </row>
    <row r="20" spans="1:7" x14ac:dyDescent="0.2">
      <c r="A20" s="37">
        <f t="shared" si="0"/>
        <v>15</v>
      </c>
    </row>
    <row r="21" spans="1:7" x14ac:dyDescent="0.2">
      <c r="A21" s="37">
        <f t="shared" si="0"/>
        <v>16</v>
      </c>
    </row>
    <row r="22" spans="1:7" x14ac:dyDescent="0.2">
      <c r="A22" s="37">
        <f t="shared" si="0"/>
        <v>17</v>
      </c>
      <c r="B22" s="67"/>
      <c r="C22" s="67"/>
      <c r="D22" s="67"/>
      <c r="E22" s="67"/>
      <c r="F22" s="28"/>
      <c r="G22" s="28"/>
    </row>
    <row r="23" spans="1:7" x14ac:dyDescent="0.2">
      <c r="A23" s="37">
        <f t="shared" si="0"/>
        <v>18</v>
      </c>
      <c r="B23" s="67"/>
      <c r="C23" s="67"/>
      <c r="D23" s="67"/>
      <c r="E23" s="67"/>
      <c r="F23" s="28"/>
      <c r="G23" s="28"/>
    </row>
    <row r="24" spans="1:7" x14ac:dyDescent="0.2">
      <c r="A24" s="37">
        <f t="shared" si="0"/>
        <v>19</v>
      </c>
      <c r="B24" s="67"/>
      <c r="C24" s="67"/>
      <c r="D24" s="67"/>
      <c r="E24" s="67"/>
      <c r="F24" s="28"/>
      <c r="G24" s="28"/>
    </row>
    <row r="25" spans="1:7" x14ac:dyDescent="0.2">
      <c r="A25" s="37">
        <f t="shared" si="0"/>
        <v>20</v>
      </c>
      <c r="B25" s="67"/>
      <c r="C25" s="67"/>
      <c r="D25" s="67"/>
      <c r="E25" s="67"/>
      <c r="F25" s="28"/>
      <c r="G25" s="28"/>
    </row>
    <row r="26" spans="1:7" x14ac:dyDescent="0.2">
      <c r="A26" s="37">
        <f t="shared" si="0"/>
        <v>21</v>
      </c>
      <c r="B26" s="67"/>
      <c r="C26" s="67"/>
      <c r="D26" s="67"/>
      <c r="E26" s="67"/>
      <c r="F26" s="28"/>
      <c r="G26" s="28"/>
    </row>
    <row r="27" spans="1:7" x14ac:dyDescent="0.2">
      <c r="A27" s="37">
        <f t="shared" si="0"/>
        <v>22</v>
      </c>
      <c r="B27" s="67"/>
      <c r="C27" s="67"/>
      <c r="D27" s="67"/>
      <c r="E27" s="67"/>
      <c r="F27" s="28"/>
      <c r="G27" s="28"/>
    </row>
    <row r="28" spans="1:7" x14ac:dyDescent="0.2">
      <c r="A28" s="37">
        <f t="shared" si="0"/>
        <v>23</v>
      </c>
      <c r="B28" s="67"/>
      <c r="C28" s="67"/>
      <c r="D28" s="67"/>
      <c r="E28" s="67"/>
      <c r="F28" s="28"/>
      <c r="G28" s="28"/>
    </row>
    <row r="29" spans="1:7" x14ac:dyDescent="0.2">
      <c r="A29" s="37">
        <f t="shared" si="0"/>
        <v>24</v>
      </c>
      <c r="B29" s="67"/>
      <c r="C29" s="67"/>
      <c r="D29" s="67"/>
      <c r="E29" s="67"/>
      <c r="F29" s="28"/>
      <c r="G29" s="28"/>
    </row>
    <row r="30" spans="1:7" x14ac:dyDescent="0.2">
      <c r="A30" s="37">
        <f t="shared" si="0"/>
        <v>25</v>
      </c>
      <c r="B30" s="67"/>
      <c r="C30" s="67"/>
      <c r="D30" s="67"/>
      <c r="E30" s="67"/>
      <c r="F30" s="28"/>
      <c r="G30" s="28"/>
    </row>
    <row r="31" spans="1:7" x14ac:dyDescent="0.2">
      <c r="A31" s="37">
        <f t="shared" si="0"/>
        <v>26</v>
      </c>
      <c r="B31" s="67"/>
      <c r="C31" s="67"/>
      <c r="D31" s="67"/>
      <c r="E31" s="67"/>
      <c r="F31" s="28"/>
      <c r="G31" s="28"/>
    </row>
    <row r="32" spans="1:7" x14ac:dyDescent="0.2">
      <c r="A32" s="37">
        <f t="shared" si="0"/>
        <v>27</v>
      </c>
      <c r="B32" s="67"/>
      <c r="C32" s="67"/>
      <c r="D32" s="67"/>
      <c r="E32" s="67"/>
      <c r="F32" s="28"/>
      <c r="G32" s="28"/>
    </row>
    <row r="33" spans="1:7" x14ac:dyDescent="0.2">
      <c r="A33" s="37">
        <f t="shared" si="0"/>
        <v>28</v>
      </c>
      <c r="B33" s="67"/>
      <c r="C33" s="67"/>
      <c r="D33" s="67"/>
      <c r="E33" s="67"/>
      <c r="F33" s="28"/>
      <c r="G33" s="28"/>
    </row>
    <row r="34" spans="1:7" x14ac:dyDescent="0.2">
      <c r="A34" s="37">
        <f t="shared" si="0"/>
        <v>29</v>
      </c>
      <c r="B34" s="67"/>
      <c r="C34" s="67"/>
      <c r="D34" s="67"/>
      <c r="E34" s="67"/>
      <c r="F34" s="28"/>
      <c r="G34" s="28"/>
    </row>
    <row r="35" spans="1:7" x14ac:dyDescent="0.2">
      <c r="A35" s="37">
        <f t="shared" si="0"/>
        <v>30</v>
      </c>
      <c r="B35" s="67"/>
      <c r="C35" s="67"/>
      <c r="D35" s="67"/>
      <c r="E35" s="67"/>
      <c r="F35" s="28"/>
      <c r="G35" s="28"/>
    </row>
    <row r="36" spans="1:7" x14ac:dyDescent="0.2">
      <c r="A36" s="37">
        <f t="shared" si="0"/>
        <v>31</v>
      </c>
      <c r="B36" s="67"/>
      <c r="C36" s="67"/>
      <c r="D36" s="67"/>
      <c r="E36" s="67"/>
      <c r="F36" s="28"/>
      <c r="G36" s="28"/>
    </row>
    <row r="37" spans="1:7" x14ac:dyDescent="0.2">
      <c r="A37" s="37">
        <f t="shared" si="0"/>
        <v>32</v>
      </c>
      <c r="B37" s="67"/>
      <c r="C37" s="67"/>
      <c r="D37" s="67"/>
      <c r="E37" s="67"/>
      <c r="F37" s="28"/>
      <c r="G37" s="28"/>
    </row>
    <row r="38" spans="1:7" x14ac:dyDescent="0.2">
      <c r="A38" s="37">
        <f t="shared" si="0"/>
        <v>33</v>
      </c>
      <c r="B38" s="67"/>
      <c r="C38" s="67"/>
      <c r="D38" s="67"/>
      <c r="E38" s="67"/>
      <c r="F38" s="28"/>
      <c r="G38" s="28"/>
    </row>
    <row r="39" spans="1:7" x14ac:dyDescent="0.2">
      <c r="A39" s="37">
        <f t="shared" si="0"/>
        <v>34</v>
      </c>
      <c r="B39" s="67"/>
      <c r="C39" s="67"/>
      <c r="D39" s="67"/>
      <c r="E39" s="67"/>
      <c r="F39" s="28"/>
      <c r="G39" s="28"/>
    </row>
    <row r="40" spans="1:7" x14ac:dyDescent="0.2">
      <c r="A40" s="37">
        <f t="shared" si="0"/>
        <v>35</v>
      </c>
    </row>
    <row r="41" spans="1:7" x14ac:dyDescent="0.2">
      <c r="A41" s="37">
        <f t="shared" si="0"/>
        <v>36</v>
      </c>
    </row>
    <row r="42" spans="1:7" x14ac:dyDescent="0.2">
      <c r="A42" s="37">
        <f t="shared" si="0"/>
        <v>37</v>
      </c>
    </row>
    <row r="43" spans="1:7" x14ac:dyDescent="0.2">
      <c r="A43" s="37">
        <f t="shared" si="0"/>
        <v>38</v>
      </c>
    </row>
    <row r="44" spans="1:7" x14ac:dyDescent="0.2">
      <c r="A44" s="37">
        <f t="shared" si="0"/>
        <v>39</v>
      </c>
    </row>
    <row r="45" spans="1:7" x14ac:dyDescent="0.2">
      <c r="A45" s="37">
        <f t="shared" si="0"/>
        <v>40</v>
      </c>
    </row>
    <row r="46" spans="1:7" x14ac:dyDescent="0.2">
      <c r="A46" s="37">
        <f t="shared" si="0"/>
        <v>41</v>
      </c>
    </row>
    <row r="47" spans="1:7" x14ac:dyDescent="0.2">
      <c r="A47" s="37">
        <f t="shared" si="0"/>
        <v>42</v>
      </c>
    </row>
    <row r="48" spans="1:7" x14ac:dyDescent="0.2">
      <c r="A48" s="37">
        <f t="shared" si="0"/>
        <v>43</v>
      </c>
    </row>
    <row r="49" spans="1:1" x14ac:dyDescent="0.2">
      <c r="A49" s="37">
        <f t="shared" si="0"/>
        <v>44</v>
      </c>
    </row>
    <row r="50" spans="1:1" x14ac:dyDescent="0.2">
      <c r="A50" s="37">
        <f t="shared" si="0"/>
        <v>45</v>
      </c>
    </row>
    <row r="51" spans="1:1" x14ac:dyDescent="0.2">
      <c r="A51" s="37">
        <f t="shared" si="0"/>
        <v>46</v>
      </c>
    </row>
    <row r="52" spans="1:1" x14ac:dyDescent="0.2">
      <c r="A52" s="37">
        <f t="shared" si="0"/>
        <v>47</v>
      </c>
    </row>
    <row r="53" spans="1:1" x14ac:dyDescent="0.2">
      <c r="A53" s="37">
        <f t="shared" si="0"/>
        <v>48</v>
      </c>
    </row>
    <row r="54" spans="1:1" x14ac:dyDescent="0.2">
      <c r="A54" s="37">
        <f t="shared" si="0"/>
        <v>49</v>
      </c>
    </row>
    <row r="55" spans="1:1" x14ac:dyDescent="0.2">
      <c r="A55" s="37">
        <f t="shared" si="0"/>
        <v>50</v>
      </c>
    </row>
    <row r="56" spans="1:1" x14ac:dyDescent="0.2">
      <c r="A56" s="37">
        <f t="shared" si="0"/>
        <v>51</v>
      </c>
    </row>
    <row r="57" spans="1:1" x14ac:dyDescent="0.2">
      <c r="A57" s="37">
        <f t="shared" si="0"/>
        <v>52</v>
      </c>
    </row>
    <row r="58" spans="1:1" x14ac:dyDescent="0.2">
      <c r="A58" s="37">
        <f t="shared" si="0"/>
        <v>53</v>
      </c>
    </row>
    <row r="59" spans="1:1" x14ac:dyDescent="0.2">
      <c r="A59" s="37">
        <f t="shared" si="0"/>
        <v>54</v>
      </c>
    </row>
    <row r="60" spans="1:1" x14ac:dyDescent="0.2">
      <c r="A60" s="37">
        <f t="shared" si="0"/>
        <v>55</v>
      </c>
    </row>
    <row r="61" spans="1:1" x14ac:dyDescent="0.2">
      <c r="A61" s="37">
        <f t="shared" si="0"/>
        <v>56</v>
      </c>
    </row>
    <row r="62" spans="1:1" x14ac:dyDescent="0.2">
      <c r="A62" s="37">
        <f t="shared" si="0"/>
        <v>57</v>
      </c>
    </row>
    <row r="63" spans="1:1" x14ac:dyDescent="0.2">
      <c r="A63" s="37">
        <f t="shared" si="0"/>
        <v>58</v>
      </c>
    </row>
    <row r="64" spans="1:1" x14ac:dyDescent="0.2">
      <c r="A64" s="37">
        <f t="shared" si="0"/>
        <v>59</v>
      </c>
    </row>
    <row r="65" spans="1:1" x14ac:dyDescent="0.2">
      <c r="A65" s="37">
        <f t="shared" si="0"/>
        <v>60</v>
      </c>
    </row>
    <row r="66" spans="1:1" x14ac:dyDescent="0.2">
      <c r="A66" s="37">
        <f t="shared" si="0"/>
        <v>61</v>
      </c>
    </row>
    <row r="67" spans="1:1" x14ac:dyDescent="0.2">
      <c r="A67" s="37">
        <f t="shared" si="0"/>
        <v>62</v>
      </c>
    </row>
    <row r="68" spans="1:1" x14ac:dyDescent="0.2">
      <c r="A68" s="37">
        <f t="shared" si="0"/>
        <v>63</v>
      </c>
    </row>
    <row r="69" spans="1:1" x14ac:dyDescent="0.2">
      <c r="A69" s="37">
        <f t="shared" si="0"/>
        <v>64</v>
      </c>
    </row>
    <row r="70" spans="1:1" x14ac:dyDescent="0.2">
      <c r="A70" s="37">
        <f t="shared" si="0"/>
        <v>65</v>
      </c>
    </row>
    <row r="71" spans="1:1" x14ac:dyDescent="0.2">
      <c r="A71" s="37">
        <f t="shared" ref="A71:A104" si="2">A70+1</f>
        <v>66</v>
      </c>
    </row>
    <row r="72" spans="1:1" x14ac:dyDescent="0.2">
      <c r="A72" s="37">
        <f t="shared" si="2"/>
        <v>67</v>
      </c>
    </row>
    <row r="73" spans="1:1" x14ac:dyDescent="0.2">
      <c r="A73" s="37">
        <f t="shared" si="2"/>
        <v>68</v>
      </c>
    </row>
    <row r="74" spans="1:1" x14ac:dyDescent="0.2">
      <c r="A74" s="37">
        <f t="shared" si="2"/>
        <v>69</v>
      </c>
    </row>
    <row r="75" spans="1:1" x14ac:dyDescent="0.2">
      <c r="A75" s="37">
        <f t="shared" si="2"/>
        <v>70</v>
      </c>
    </row>
    <row r="76" spans="1:1" x14ac:dyDescent="0.2">
      <c r="A76" s="37">
        <f t="shared" si="2"/>
        <v>71</v>
      </c>
    </row>
    <row r="77" spans="1:1" x14ac:dyDescent="0.2">
      <c r="A77" s="37">
        <f t="shared" si="2"/>
        <v>72</v>
      </c>
    </row>
    <row r="78" spans="1:1" x14ac:dyDescent="0.2">
      <c r="A78" s="37">
        <f t="shared" si="2"/>
        <v>73</v>
      </c>
    </row>
    <row r="79" spans="1:1" x14ac:dyDescent="0.2">
      <c r="A79" s="37">
        <f t="shared" si="2"/>
        <v>74</v>
      </c>
    </row>
    <row r="80" spans="1:1" x14ac:dyDescent="0.2">
      <c r="A80" s="37">
        <f t="shared" si="2"/>
        <v>75</v>
      </c>
    </row>
    <row r="81" spans="1:1" x14ac:dyDescent="0.2">
      <c r="A81" s="37">
        <f t="shared" si="2"/>
        <v>76</v>
      </c>
    </row>
    <row r="82" spans="1:1" x14ac:dyDescent="0.2">
      <c r="A82" s="37">
        <f t="shared" si="2"/>
        <v>77</v>
      </c>
    </row>
    <row r="83" spans="1:1" x14ac:dyDescent="0.2">
      <c r="A83" s="37">
        <f t="shared" si="2"/>
        <v>78</v>
      </c>
    </row>
    <row r="84" spans="1:1" x14ac:dyDescent="0.2">
      <c r="A84" s="37">
        <f t="shared" si="2"/>
        <v>79</v>
      </c>
    </row>
    <row r="85" spans="1:1" x14ac:dyDescent="0.2">
      <c r="A85" s="37">
        <f t="shared" si="2"/>
        <v>80</v>
      </c>
    </row>
    <row r="86" spans="1:1" x14ac:dyDescent="0.2">
      <c r="A86" s="37">
        <f t="shared" si="2"/>
        <v>81</v>
      </c>
    </row>
    <row r="87" spans="1:1" x14ac:dyDescent="0.2">
      <c r="A87" s="37">
        <f t="shared" si="2"/>
        <v>82</v>
      </c>
    </row>
    <row r="88" spans="1:1" x14ac:dyDescent="0.2">
      <c r="A88" s="37">
        <f t="shared" si="2"/>
        <v>83</v>
      </c>
    </row>
    <row r="89" spans="1:1" x14ac:dyDescent="0.2">
      <c r="A89" s="37">
        <f t="shared" si="2"/>
        <v>84</v>
      </c>
    </row>
    <row r="90" spans="1:1" x14ac:dyDescent="0.2">
      <c r="A90" s="37">
        <f t="shared" si="2"/>
        <v>85</v>
      </c>
    </row>
    <row r="91" spans="1:1" x14ac:dyDescent="0.2">
      <c r="A91" s="37">
        <f t="shared" si="2"/>
        <v>86</v>
      </c>
    </row>
    <row r="92" spans="1:1" x14ac:dyDescent="0.2">
      <c r="A92" s="37">
        <f t="shared" si="2"/>
        <v>87</v>
      </c>
    </row>
    <row r="93" spans="1:1" x14ac:dyDescent="0.2">
      <c r="A93" s="37">
        <f t="shared" si="2"/>
        <v>88</v>
      </c>
    </row>
    <row r="94" spans="1:1" x14ac:dyDescent="0.2">
      <c r="A94" s="37">
        <f t="shared" si="2"/>
        <v>89</v>
      </c>
    </row>
    <row r="95" spans="1:1" x14ac:dyDescent="0.2">
      <c r="A95" s="37">
        <f t="shared" si="2"/>
        <v>90</v>
      </c>
    </row>
    <row r="96" spans="1:1" x14ac:dyDescent="0.2">
      <c r="A96" s="37">
        <f t="shared" si="2"/>
        <v>91</v>
      </c>
    </row>
    <row r="97" spans="1:1" x14ac:dyDescent="0.2">
      <c r="A97" s="37">
        <f t="shared" si="2"/>
        <v>92</v>
      </c>
    </row>
    <row r="98" spans="1:1" x14ac:dyDescent="0.2">
      <c r="A98" s="37">
        <f t="shared" si="2"/>
        <v>93</v>
      </c>
    </row>
    <row r="99" spans="1:1" x14ac:dyDescent="0.2">
      <c r="A99" s="37">
        <f t="shared" si="2"/>
        <v>94</v>
      </c>
    </row>
    <row r="100" spans="1:1" x14ac:dyDescent="0.2">
      <c r="A100" s="37">
        <f t="shared" si="2"/>
        <v>95</v>
      </c>
    </row>
    <row r="101" spans="1:1" x14ac:dyDescent="0.2">
      <c r="A101" s="37">
        <f t="shared" si="2"/>
        <v>96</v>
      </c>
    </row>
    <row r="102" spans="1:1" x14ac:dyDescent="0.2">
      <c r="A102" s="37">
        <f t="shared" si="2"/>
        <v>97</v>
      </c>
    </row>
    <row r="103" spans="1:1" x14ac:dyDescent="0.2">
      <c r="A103" s="38">
        <f t="shared" si="2"/>
        <v>98</v>
      </c>
    </row>
    <row r="104" spans="1:1" ht="13.5" thickBot="1" x14ac:dyDescent="0.25">
      <c r="A104" s="39">
        <f t="shared" si="2"/>
        <v>99</v>
      </c>
    </row>
    <row r="105" spans="1:1" ht="15" thickTop="1" x14ac:dyDescent="0.2">
      <c r="A105" s="19"/>
    </row>
    <row r="107" spans="1:1" ht="14.25" x14ac:dyDescent="0.2">
      <c r="A107" s="49" t="s">
        <v>27</v>
      </c>
    </row>
    <row r="108" spans="1:1" ht="14.25" x14ac:dyDescent="0.2">
      <c r="A108" s="53" t="s">
        <v>28</v>
      </c>
    </row>
    <row r="109" spans="1:1" x14ac:dyDescent="0.2">
      <c r="A109" s="54" t="s">
        <v>29</v>
      </c>
    </row>
    <row r="110" spans="1:1" x14ac:dyDescent="0.2">
      <c r="A110" s="25"/>
    </row>
    <row r="111" spans="1:1" x14ac:dyDescent="0.2">
      <c r="A111" s="25"/>
    </row>
    <row r="112" spans="1:1" x14ac:dyDescent="0.2">
      <c r="A112" s="26"/>
    </row>
    <row r="114" spans="1:1" x14ac:dyDescent="0.2">
      <c r="A114" s="27"/>
    </row>
    <row r="115" spans="1:1" x14ac:dyDescent="0.2">
      <c r="A115" s="18"/>
    </row>
    <row r="116" spans="1:1" x14ac:dyDescent="0.2">
      <c r="A116" s="18"/>
    </row>
    <row r="117" spans="1:1" x14ac:dyDescent="0.2">
      <c r="A117" s="18"/>
    </row>
    <row r="118" spans="1:1" x14ac:dyDescent="0.2">
      <c r="A118" s="18"/>
    </row>
    <row r="119" spans="1:1" x14ac:dyDescent="0.2">
      <c r="A119" s="18"/>
    </row>
    <row r="120" spans="1:1" x14ac:dyDescent="0.2">
      <c r="A120" s="18"/>
    </row>
    <row r="121" spans="1:1" x14ac:dyDescent="0.2">
      <c r="A121" s="18"/>
    </row>
    <row r="122" spans="1:1" x14ac:dyDescent="0.2">
      <c r="A122" s="18"/>
    </row>
    <row r="123" spans="1:1" x14ac:dyDescent="0.2">
      <c r="A123" s="18"/>
    </row>
    <row r="124" spans="1:1" x14ac:dyDescent="0.2">
      <c r="A124" s="18"/>
    </row>
    <row r="125" spans="1:1" x14ac:dyDescent="0.2">
      <c r="A125" s="18"/>
    </row>
    <row r="126" spans="1:1" x14ac:dyDescent="0.2">
      <c r="A126" s="18"/>
    </row>
    <row r="127" spans="1:1" x14ac:dyDescent="0.2">
      <c r="A127" s="18"/>
    </row>
    <row r="128" spans="1:1" x14ac:dyDescent="0.2">
      <c r="A128" s="18"/>
    </row>
    <row r="129" spans="1:1" x14ac:dyDescent="0.2">
      <c r="A129" s="18"/>
    </row>
    <row r="130" spans="1:1" x14ac:dyDescent="0.2">
      <c r="A130" s="18"/>
    </row>
    <row r="131" spans="1:1" x14ac:dyDescent="0.2">
      <c r="A131" s="18"/>
    </row>
    <row r="132" spans="1:1" x14ac:dyDescent="0.2">
      <c r="A132" s="18"/>
    </row>
  </sheetData>
  <sheetProtection algorithmName="SHA-512" hashValue="HoT8Dwvt5esSSRH0JzEgZao4sACw/9pD3JAzTqBO9lwMKE6HBkVLdMQ2XMikMcqU3Im5sMS1eDijMFyB8wzZug==" saltValue="HoRXu2gK3mtf2wMJR6QKpQ==" spinCount="100000" sheet="1" objects="1" scenarios="1"/>
  <mergeCells count="25">
    <mergeCell ref="A2:B2"/>
    <mergeCell ref="C1:D1"/>
    <mergeCell ref="A1:B1"/>
    <mergeCell ref="F14:G14"/>
    <mergeCell ref="A3:B3"/>
    <mergeCell ref="F15:G15"/>
    <mergeCell ref="E18:F18"/>
    <mergeCell ref="B22:E22"/>
    <mergeCell ref="B30:E30"/>
    <mergeCell ref="B38:E38"/>
    <mergeCell ref="B31:E31"/>
    <mergeCell ref="B26:E26"/>
    <mergeCell ref="B27:E27"/>
    <mergeCell ref="B28:E28"/>
    <mergeCell ref="B29:E29"/>
    <mergeCell ref="B23:E23"/>
    <mergeCell ref="B24:E24"/>
    <mergeCell ref="B25:E25"/>
    <mergeCell ref="B39:E39"/>
    <mergeCell ref="B32:E32"/>
    <mergeCell ref="B33:E33"/>
    <mergeCell ref="B36:E36"/>
    <mergeCell ref="B37:E37"/>
    <mergeCell ref="B35:E35"/>
    <mergeCell ref="B34:E34"/>
  </mergeCells>
  <phoneticPr fontId="0" type="noConversion"/>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9 F11:F12" xr:uid="{00000000-0002-0000-0100-000000000000}">
      <formula1>IF(F6&gt;=0,ROUND(F6,2),0.01)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0" xr:uid="{75D62E6B-5118-4118-B6BD-C20602AF0BF9}">
      <formula1>IF(F10&gt;=0,ROUND(F10,3),0.001)</formula1>
    </dataValidation>
  </dataValidations>
  <pageMargins left="0.5" right="0.5" top="0.70874999999999999" bottom="0.75" header="0.25" footer="0.25"/>
  <pageSetup scale="83" fitToHeight="0" orientation="portrait" r:id="rId1"/>
  <headerFooter alignWithMargins="0">
    <oddHeader xml:space="preserve">&amp;LThe City of Winnipeg
Tender No.835-2024 Addendum 2
&amp;C                     &amp;R Bid Submission
Page &amp;P           </oddHeader>
    <oddFooter xml:space="preserve">&amp;R____________________________
Name of Bidder                    </oddFooter>
  </headerFooter>
  <rowBreaks count="3" manualBreakCount="3">
    <brk id="34" max="6" man="1"/>
    <brk id="64" max="6" man="1"/>
    <brk id="94" max="6" man="1"/>
  </rowBreaks>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Ekeoma-Uche, Eme</cp:lastModifiedBy>
  <cp:revision/>
  <dcterms:created xsi:type="dcterms:W3CDTF">1999-10-18T14:40:40Z</dcterms:created>
  <dcterms:modified xsi:type="dcterms:W3CDTF">2025-01-22T16:27:19Z</dcterms:modified>
  <cp:category/>
  <cp:contentStatus/>
</cp:coreProperties>
</file>